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8520" activeTab="0"/>
  </bookViews>
  <sheets>
    <sheet name="31.03.2014" sheetId="1" r:id="rId1"/>
  </sheets>
  <definedNames/>
  <calcPr fullCalcOnLoad="1"/>
</workbook>
</file>

<file path=xl/sharedStrings.xml><?xml version="1.0" encoding="utf-8"?>
<sst xmlns="http://schemas.openxmlformats.org/spreadsheetml/2006/main" count="102" uniqueCount="78">
  <si>
    <t>UNION BANK OF INDIA</t>
  </si>
  <si>
    <t>DISTRIBUTION OF SHAREHOLDING</t>
  </si>
  <si>
    <t xml:space="preserve">HOLDING AS ON </t>
  </si>
  <si>
    <t>31.03.2014</t>
  </si>
  <si>
    <t>SL NO</t>
  </si>
  <si>
    <t>CATEGORY</t>
  </si>
  <si>
    <t xml:space="preserve">NO. OF SHARES </t>
  </si>
  <si>
    <t>PERCENTAGE</t>
  </si>
  <si>
    <t>A.</t>
  </si>
  <si>
    <t xml:space="preserve">PROMOTER'S HOLDING </t>
  </si>
  <si>
    <t>PROMOTERS*</t>
  </si>
  <si>
    <t>Indian Promoters</t>
  </si>
  <si>
    <t>Foreign Promoters</t>
  </si>
  <si>
    <t>Persons acting in Concert</t>
  </si>
  <si>
    <t>Sub Total</t>
  </si>
  <si>
    <t>B</t>
  </si>
  <si>
    <t>NON PROMOTERS HOLDING</t>
  </si>
  <si>
    <t>INSTITUTIONAL INVESTORS</t>
  </si>
  <si>
    <t>a)</t>
  </si>
  <si>
    <t>Mutual Funds &amp; UTI</t>
  </si>
  <si>
    <t>b)</t>
  </si>
  <si>
    <t>Banks,Financial Institutions,Insurance</t>
  </si>
  <si>
    <t>Companies (Centra/State Govt. Institutions)</t>
  </si>
  <si>
    <t xml:space="preserve"> </t>
  </si>
  <si>
    <t>c)</t>
  </si>
  <si>
    <t>FIIs &amp; Foreign Mutual Funds</t>
  </si>
  <si>
    <t>OTHERS</t>
  </si>
  <si>
    <t>Private Corporate Bodies</t>
  </si>
  <si>
    <t>Indian Public</t>
  </si>
  <si>
    <t>NRIs/OCBs/Qualified Foreign Investor</t>
  </si>
  <si>
    <t>d)</t>
  </si>
  <si>
    <t>Any other (please specify)-GDR</t>
  </si>
  <si>
    <t>GRAND TOTAL</t>
  </si>
  <si>
    <t xml:space="preserve">As defined in Regulation 2(h) of SEBI (Substantial Acquisition of Shares and </t>
  </si>
  <si>
    <t>*</t>
  </si>
  <si>
    <t>Takeovers) Regulations, 1997</t>
  </si>
  <si>
    <t>The Promoter's holding shall include all Entities in the promoter's group-individual</t>
  </si>
  <si>
    <t>or body corporate</t>
  </si>
  <si>
    <t>#</t>
  </si>
  <si>
    <t xml:space="preserve">As defined in Regulation 2(e) of SEBI (Substantial Acquisition of Shares and </t>
  </si>
  <si>
    <t>Note :-</t>
  </si>
  <si>
    <t xml:space="preserve">Name, Number of shares held and percentage shareholding of entities/ Persons  </t>
  </si>
  <si>
    <t>holding more than 1% of the shares of the company be given under each head.</t>
  </si>
  <si>
    <t xml:space="preserve">Total Foreign shareholding in number of shares and percentage shareholding be </t>
  </si>
  <si>
    <t>given as footnote including GDR and ADR holdings.</t>
  </si>
  <si>
    <t>The company shall also post this information on its web site.</t>
  </si>
  <si>
    <t>Note</t>
  </si>
  <si>
    <t>LIST OF HOLDING MORE THAN ONE PERCENT OF THE SHARES AS</t>
  </si>
  <si>
    <t>No. 1</t>
  </si>
  <si>
    <t>ON 31.03.2014</t>
  </si>
  <si>
    <t>A</t>
  </si>
  <si>
    <t>PROMOTERS HOLDING</t>
  </si>
  <si>
    <t>1)</t>
  </si>
  <si>
    <t>INDIAN PROMOTERS</t>
  </si>
  <si>
    <t>NAME</t>
  </si>
  <si>
    <t>Government of India</t>
  </si>
  <si>
    <t>NON-PROMOTERS HOLDING</t>
  </si>
  <si>
    <t>NIL</t>
  </si>
  <si>
    <t>a</t>
  </si>
  <si>
    <t>Mutual Funds and UTI</t>
  </si>
  <si>
    <t>HDFC TRUSTEE COMPANY LIMITED - HDFC TOP 200 FUND</t>
  </si>
  <si>
    <t>ICICI PRUDENTIAL DISCOVERY FUND</t>
  </si>
  <si>
    <t>b</t>
  </si>
  <si>
    <t>Bank/ Insurance Companies</t>
  </si>
  <si>
    <t>LIFE INSURANCE CORPORATION OF INDIA</t>
  </si>
  <si>
    <t>c</t>
  </si>
  <si>
    <t>FII's &amp; Foreign Mutul Funds</t>
  </si>
  <si>
    <t>HDFC STANDARD LIFE INSURANCE COMPANY LIMITED</t>
  </si>
  <si>
    <t>BAJAJ ALLIANZ LIFE INSURANCE COMPANY LTD.</t>
  </si>
  <si>
    <t>NRI's/OCB's</t>
  </si>
  <si>
    <t>List of Foreign shareholding as on 31.03.2014</t>
  </si>
  <si>
    <t>No.2</t>
  </si>
  <si>
    <t>Category</t>
  </si>
  <si>
    <t>No.of shares</t>
  </si>
  <si>
    <t>Percentage</t>
  </si>
  <si>
    <t>FII's &amp; Foreign Mutual Funds</t>
  </si>
  <si>
    <t>NRI's/OCB's/QFI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</si>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</sst>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"/>
  </numFmts>
  <fonts count="24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0"/>
    </font>
    <font>
      <b/>
      <sz val="13"/>
      <color indexed="56"/>
      <name val="Calibri"/>
      <family val="0"/>
    </font>
    <font>
      <b/>
      <sz val="18"/>
      <color indexed="56"/>
      <name val="Cambria"/>
      <family val="0"/>
    </font>
    <font>
      <b/>
      <sz val="11"/>
      <color indexed="52"/>
      <name val="Calibri"/>
      <family val="0"/>
    </font>
    <font>
      <sz val="11"/>
      <color indexed="10"/>
      <name val="Calibri"/>
      <family val="0"/>
    </font>
    <font>
      <b/>
      <sz val="11"/>
      <color indexed="8"/>
      <name val="Calibri"/>
      <family val="0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0"/>
    </font>
    <font>
      <sz val="11"/>
      <color indexed="17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20"/>
      <name val="Calibri"/>
      <family val="0"/>
    </font>
    <font>
      <b/>
      <sz val="11"/>
      <color indexed="9"/>
      <name val="Calibri"/>
      <family val="0"/>
    </font>
    <font>
      <b/>
      <sz val="15"/>
      <color indexed="56"/>
      <name val="Calibri"/>
      <family val="0"/>
    </font>
    <font>
      <i/>
      <sz val="11"/>
      <color indexed="23"/>
      <name val="Calibri"/>
      <family val="0"/>
    </font>
    <font>
      <b/>
      <sz val="11"/>
      <color indexed="56"/>
      <name val="Calibri"/>
      <family val="0"/>
    </font>
    <font>
      <sz val="11"/>
      <color indexed="60"/>
      <name val="Calibri"/>
      <family val="0"/>
    </font>
    <font>
      <b/>
      <sz val="10"/>
      <name val="Arial"/>
      <family val="0"/>
    </font>
    <font>
      <sz val="9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5" fillId="3" borderId="0" applyNumberFormat="0" applyBorder="0" applyAlignment="0" applyProtection="0"/>
    <xf numFmtId="0" fontId="7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7" fillId="0" borderId="3" applyNumberFormat="0" applyFill="0" applyAlignment="0" applyProtection="0"/>
    <xf numFmtId="0" fontId="5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0" fontId="21" fillId="0" borderId="13" xfId="0" applyFont="1" applyBorder="1" applyAlignment="1">
      <alignment/>
    </xf>
    <xf numFmtId="1" fontId="21" fillId="0" borderId="13" xfId="0" applyNumberFormat="1" applyFont="1" applyBorder="1" applyAlignment="1">
      <alignment/>
    </xf>
    <xf numFmtId="2" fontId="2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22" fillId="0" borderId="13" xfId="0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0" fillId="0" borderId="15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0" fontId="22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21" fillId="0" borderId="10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16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21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21" fillId="0" borderId="13" xfId="0" applyFont="1" applyBorder="1" applyAlignment="1">
      <alignment horizontal="left"/>
    </xf>
    <xf numFmtId="0" fontId="21" fillId="0" borderId="13" xfId="0" applyFont="1" applyBorder="1" applyAlignment="1">
      <alignment horizontal="right"/>
    </xf>
    <xf numFmtId="0" fontId="23" fillId="0" borderId="19" xfId="0" applyFont="1" applyBorder="1" applyAlignment="1">
      <alignment/>
    </xf>
    <xf numFmtId="0" fontId="23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0" fontId="21" fillId="0" borderId="12" xfId="0" applyFont="1" applyBorder="1" applyAlignment="1">
      <alignment horizontal="right"/>
    </xf>
    <xf numFmtId="0" fontId="23" fillId="0" borderId="19" xfId="0" applyFont="1" applyFill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7" xfId="0" applyFont="1" applyBorder="1" applyAlignment="1">
      <alignment/>
    </xf>
    <xf numFmtId="0" fontId="22" fillId="0" borderId="13" xfId="0" applyFont="1" applyBorder="1" applyAlignment="1">
      <alignment/>
    </xf>
    <xf numFmtId="168" fontId="0" fillId="0" borderId="13" xfId="0" applyNumberFormat="1" applyBorder="1" applyAlignment="1">
      <alignment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H87"/>
  <sheetViews>
    <sheetView tabSelected="1" zoomScalePageLayoutView="0" workbookViewId="0" topLeftCell="A1">
      <selection activeCell="D69" sqref="D69"/>
    </sheetView>
  </sheetViews>
  <sheetFormatPr defaultColWidth="9.140625" defaultRowHeight="12.75"/>
  <cols>
    <col min="2" max="2" width="6.7109375" style="0" bestFit="1" customWidth="1"/>
    <col min="3" max="3" width="37.7109375" style="0" bestFit="1" customWidth="1"/>
    <col min="4" max="4" width="16.28125" style="0" bestFit="1" customWidth="1"/>
    <col min="5" max="5" width="13.57421875" style="0" bestFit="1" customWidth="1"/>
  </cols>
  <sheetData>
    <row r="3" spans="2:5" ht="12.75">
      <c r="B3" s="60" t="s">
        <v>0</v>
      </c>
      <c r="C3" s="61"/>
      <c r="D3" s="61"/>
      <c r="E3" s="62"/>
    </row>
    <row r="4" spans="2:5" ht="12.75">
      <c r="B4" s="63" t="s">
        <v>1</v>
      </c>
      <c r="C4" s="64"/>
      <c r="D4" s="64"/>
      <c r="E4" s="65"/>
    </row>
    <row r="5" spans="2:5" ht="12.75">
      <c r="B5" s="1"/>
      <c r="C5" s="2"/>
      <c r="D5" s="3" t="s">
        <v>2</v>
      </c>
      <c r="E5" s="4"/>
    </row>
    <row r="6" spans="2:5" ht="12.75">
      <c r="B6" s="1"/>
      <c r="C6" s="2"/>
      <c r="D6" s="5" t="s">
        <v>3</v>
      </c>
      <c r="E6" s="4"/>
    </row>
    <row r="7" spans="2:5" ht="12.75">
      <c r="B7" s="1"/>
      <c r="C7" s="2"/>
      <c r="D7" s="6"/>
      <c r="E7" s="4"/>
    </row>
    <row r="8" spans="2:5" ht="12.75">
      <c r="B8" s="7" t="s">
        <v>4</v>
      </c>
      <c r="C8" s="7" t="s">
        <v>5</v>
      </c>
      <c r="D8" s="8" t="s">
        <v>6</v>
      </c>
      <c r="E8" s="9" t="s">
        <v>7</v>
      </c>
    </row>
    <row r="9" spans="2:5" ht="12.75">
      <c r="B9" s="10"/>
      <c r="C9" s="10"/>
      <c r="D9" s="11"/>
      <c r="E9" s="4"/>
    </row>
    <row r="10" spans="2:5" ht="12.75">
      <c r="B10" s="10"/>
      <c r="C10" s="10"/>
      <c r="D10" s="11"/>
      <c r="E10" s="4"/>
    </row>
    <row r="11" spans="2:5" ht="12.75">
      <c r="B11" s="7" t="s">
        <v>8</v>
      </c>
      <c r="C11" s="7" t="s">
        <v>9</v>
      </c>
      <c r="D11" s="11"/>
      <c r="E11" s="4"/>
    </row>
    <row r="12" spans="2:5" ht="12.75">
      <c r="B12" s="10"/>
      <c r="C12" s="10"/>
      <c r="D12" s="11"/>
      <c r="E12" s="4"/>
    </row>
    <row r="13" spans="2:5" ht="12.75">
      <c r="B13" s="7">
        <v>1</v>
      </c>
      <c r="C13" s="7" t="s">
        <v>10</v>
      </c>
      <c r="D13" s="11"/>
      <c r="E13" s="4"/>
    </row>
    <row r="14" spans="2:5" ht="12.75">
      <c r="B14" s="10"/>
      <c r="C14" s="10"/>
      <c r="D14" s="11"/>
      <c r="E14" s="4"/>
    </row>
    <row r="15" spans="2:5" ht="12.75">
      <c r="B15" s="10"/>
      <c r="C15" s="10" t="s">
        <v>11</v>
      </c>
      <c r="D15" s="12">
        <f>345459689+33512064</f>
        <v>378971753</v>
      </c>
      <c r="E15" s="4">
        <f>D15*100/630306273</f>
        <v>60.12501687413795</v>
      </c>
    </row>
    <row r="16" spans="2:5" ht="12.75">
      <c r="B16" s="10"/>
      <c r="C16" s="10" t="s">
        <v>12</v>
      </c>
      <c r="D16" s="11"/>
      <c r="E16" s="4"/>
    </row>
    <row r="17" spans="2:5" ht="12.75">
      <c r="B17" s="10"/>
      <c r="C17" s="10"/>
      <c r="D17" s="11"/>
      <c r="E17" s="4"/>
    </row>
    <row r="18" spans="2:5" ht="12.75">
      <c r="B18" s="7">
        <v>2</v>
      </c>
      <c r="C18" s="10" t="s">
        <v>13</v>
      </c>
      <c r="D18" s="11"/>
      <c r="E18" s="4"/>
    </row>
    <row r="19" spans="2:5" ht="12.75">
      <c r="B19" s="10"/>
      <c r="C19" s="10"/>
      <c r="D19" s="11"/>
      <c r="E19" s="4"/>
    </row>
    <row r="20" spans="2:5" ht="12.75">
      <c r="B20" s="10"/>
      <c r="C20" s="7" t="s">
        <v>14</v>
      </c>
      <c r="D20" s="8">
        <f>D15</f>
        <v>378971753</v>
      </c>
      <c r="E20" s="4">
        <f>D20*100/630306273</f>
        <v>60.12501687413795</v>
      </c>
    </row>
    <row r="21" spans="2:5" ht="12.75">
      <c r="B21" s="10"/>
      <c r="C21" s="10"/>
      <c r="D21" s="11"/>
      <c r="E21" s="4"/>
    </row>
    <row r="22" spans="2:5" ht="12.75">
      <c r="B22" s="7" t="s">
        <v>15</v>
      </c>
      <c r="C22" s="7" t="s">
        <v>16</v>
      </c>
      <c r="D22" s="11"/>
      <c r="E22" s="4"/>
    </row>
    <row r="23" spans="2:5" ht="12.75">
      <c r="B23" s="10"/>
      <c r="C23" s="10"/>
      <c r="D23" s="11"/>
      <c r="E23" s="4"/>
    </row>
    <row r="24" spans="2:5" ht="12.75">
      <c r="B24" s="7">
        <v>3</v>
      </c>
      <c r="C24" s="7" t="s">
        <v>17</v>
      </c>
      <c r="D24" s="11"/>
      <c r="E24" s="4"/>
    </row>
    <row r="25" spans="2:5" ht="12.75">
      <c r="B25" s="10"/>
      <c r="C25" s="10"/>
      <c r="D25" s="13"/>
      <c r="E25" s="4"/>
    </row>
    <row r="26" spans="2:5" ht="12.75">
      <c r="B26" s="10" t="s">
        <v>18</v>
      </c>
      <c r="C26" s="10" t="s">
        <v>19</v>
      </c>
      <c r="D26" s="12">
        <v>34505926</v>
      </c>
      <c r="E26" s="4">
        <f>D26*100/630306273</f>
        <v>5.474469710695708</v>
      </c>
    </row>
    <row r="27" spans="2:5" ht="12.75">
      <c r="B27" s="14" t="s">
        <v>20</v>
      </c>
      <c r="C27" s="15" t="s">
        <v>21</v>
      </c>
      <c r="D27" s="16">
        <v>70277817</v>
      </c>
      <c r="E27" s="4">
        <f>D27*100/630306273</f>
        <v>11.149788604436116</v>
      </c>
    </row>
    <row r="28" spans="2:5" ht="12.75">
      <c r="B28" s="17"/>
      <c r="C28" s="18" t="s">
        <v>22</v>
      </c>
      <c r="D28" s="19" t="s">
        <v>23</v>
      </c>
      <c r="E28" s="20"/>
    </row>
    <row r="29" spans="2:5" ht="12.75">
      <c r="B29" s="10" t="s">
        <v>24</v>
      </c>
      <c r="C29" s="10" t="s">
        <v>25</v>
      </c>
      <c r="D29" s="12">
        <v>53380181</v>
      </c>
      <c r="E29" s="4">
        <f>D29*100/630306273</f>
        <v>8.468927454256828</v>
      </c>
    </row>
    <row r="30" spans="2:5" ht="12.75">
      <c r="B30" s="10"/>
      <c r="C30" s="10"/>
      <c r="D30" s="21"/>
      <c r="E30" s="4"/>
    </row>
    <row r="31" spans="2:5" ht="12.75">
      <c r="B31" s="10"/>
      <c r="C31" s="7" t="s">
        <v>14</v>
      </c>
      <c r="D31" s="8">
        <f>SUM(D26:D29)</f>
        <v>158163924</v>
      </c>
      <c r="E31" s="4">
        <f aca="true" t="shared" si="0" ref="E31:E36">D31*100/630306273</f>
        <v>25.093185769388654</v>
      </c>
    </row>
    <row r="32" spans="2:5" ht="12.75">
      <c r="B32" s="10"/>
      <c r="C32" s="10"/>
      <c r="D32" s="11"/>
      <c r="E32" s="4"/>
    </row>
    <row r="33" spans="2:5" ht="12.75">
      <c r="B33" s="7">
        <v>4</v>
      </c>
      <c r="C33" s="7" t="s">
        <v>26</v>
      </c>
      <c r="D33" s="11"/>
      <c r="E33" s="4"/>
    </row>
    <row r="34" spans="2:5" ht="12.75">
      <c r="B34" s="10" t="s">
        <v>18</v>
      </c>
      <c r="C34" s="10" t="s">
        <v>27</v>
      </c>
      <c r="D34" s="12">
        <v>33144273</v>
      </c>
      <c r="E34" s="4">
        <f t="shared" si="0"/>
        <v>5.258439336522358</v>
      </c>
    </row>
    <row r="35" spans="2:8" ht="12.75">
      <c r="B35" s="10" t="s">
        <v>20</v>
      </c>
      <c r="C35" s="10" t="s">
        <v>28</v>
      </c>
      <c r="D35" s="12">
        <v>59275678</v>
      </c>
      <c r="E35" s="4">
        <f t="shared" si="0"/>
        <v>9.404265916293681</v>
      </c>
      <c r="H35" s="22" t="s">
        <v>23</v>
      </c>
    </row>
    <row r="36" spans="2:5" ht="12.75">
      <c r="B36" s="10" t="s">
        <v>24</v>
      </c>
      <c r="C36" s="10" t="s">
        <v>29</v>
      </c>
      <c r="D36" s="11">
        <v>750645</v>
      </c>
      <c r="E36" s="4">
        <f t="shared" si="0"/>
        <v>0.1190921036573596</v>
      </c>
    </row>
    <row r="37" spans="2:5" ht="12.75">
      <c r="B37" s="10" t="s">
        <v>30</v>
      </c>
      <c r="C37" s="10" t="s">
        <v>31</v>
      </c>
      <c r="D37" s="11"/>
      <c r="E37" s="4"/>
    </row>
    <row r="38" spans="2:5" ht="12.75">
      <c r="B38" s="10"/>
      <c r="C38" s="7" t="s">
        <v>14</v>
      </c>
      <c r="D38" s="8">
        <f>SUM(D34:D37)</f>
        <v>93170596</v>
      </c>
      <c r="E38" s="4">
        <f>D38*100/630306273</f>
        <v>14.781797356473398</v>
      </c>
    </row>
    <row r="39" spans="2:5" ht="12.75">
      <c r="B39" s="10"/>
      <c r="C39" s="10"/>
      <c r="D39" s="11"/>
      <c r="E39" s="4"/>
    </row>
    <row r="40" spans="2:5" ht="12.75">
      <c r="B40" s="10"/>
      <c r="C40" s="7" t="s">
        <v>32</v>
      </c>
      <c r="D40" s="8">
        <f>(D20+D31+D38)</f>
        <v>630306273</v>
      </c>
      <c r="E40" s="9">
        <f>(E20+E31+E38)</f>
        <v>100</v>
      </c>
    </row>
    <row r="41" spans="2:5" ht="12.75">
      <c r="B41" s="14"/>
      <c r="C41" s="23" t="s">
        <v>33</v>
      </c>
      <c r="D41" s="24"/>
      <c r="E41" s="25"/>
    </row>
    <row r="42" spans="2:5" ht="12.75">
      <c r="B42" s="17" t="s">
        <v>34</v>
      </c>
      <c r="C42" s="26" t="s">
        <v>35</v>
      </c>
      <c r="D42" s="18"/>
      <c r="E42" s="27"/>
    </row>
    <row r="43" spans="2:5" ht="12.75">
      <c r="B43" s="14"/>
      <c r="C43" s="23" t="s">
        <v>36</v>
      </c>
      <c r="D43" s="24"/>
      <c r="E43" s="25"/>
    </row>
    <row r="44" spans="2:5" ht="12.75">
      <c r="B44" s="17"/>
      <c r="C44" s="26" t="s">
        <v>37</v>
      </c>
      <c r="D44" s="18"/>
      <c r="E44" s="27"/>
    </row>
    <row r="45" spans="2:5" ht="12.75">
      <c r="B45" s="14" t="s">
        <v>38</v>
      </c>
      <c r="C45" s="23" t="s">
        <v>39</v>
      </c>
      <c r="D45" s="24"/>
      <c r="E45" s="25"/>
    </row>
    <row r="46" spans="2:5" ht="12.75">
      <c r="B46" s="17"/>
      <c r="C46" s="26" t="s">
        <v>35</v>
      </c>
      <c r="D46" s="18"/>
      <c r="E46" s="27"/>
    </row>
    <row r="47" spans="2:5" ht="12.75">
      <c r="B47" s="10"/>
      <c r="C47" s="1"/>
      <c r="D47" s="28"/>
      <c r="E47" s="2"/>
    </row>
    <row r="48" spans="2:5" ht="12.75">
      <c r="B48" s="29" t="s">
        <v>40</v>
      </c>
      <c r="C48" s="28"/>
      <c r="D48" s="28"/>
      <c r="E48" s="2"/>
    </row>
    <row r="49" spans="2:5" ht="12.75">
      <c r="B49" s="14">
        <v>1</v>
      </c>
      <c r="C49" s="23" t="s">
        <v>41</v>
      </c>
      <c r="D49" s="24"/>
      <c r="E49" s="25"/>
    </row>
    <row r="50" spans="2:5" ht="12.75">
      <c r="B50" s="17"/>
      <c r="C50" s="30" t="s">
        <v>42</v>
      </c>
      <c r="D50" s="18"/>
      <c r="E50" s="27"/>
    </row>
    <row r="51" spans="2:5" ht="12.75">
      <c r="B51" s="14">
        <v>2</v>
      </c>
      <c r="C51" s="23" t="s">
        <v>43</v>
      </c>
      <c r="D51" s="24"/>
      <c r="E51" s="25"/>
    </row>
    <row r="52" spans="2:5" ht="12.75">
      <c r="B52" s="17"/>
      <c r="C52" s="26" t="s">
        <v>44</v>
      </c>
      <c r="D52" s="18"/>
      <c r="E52" s="27"/>
    </row>
    <row r="53" spans="2:5" ht="12.75">
      <c r="B53" s="10">
        <v>3</v>
      </c>
      <c r="C53" s="31" t="s">
        <v>45</v>
      </c>
      <c r="D53" s="32"/>
      <c r="E53" s="33"/>
    </row>
    <row r="54" spans="2:5" ht="12.75">
      <c r="B54" s="10"/>
      <c r="C54" s="10"/>
      <c r="D54" s="10"/>
      <c r="E54" s="10"/>
    </row>
    <row r="55" spans="2:5" ht="12.75">
      <c r="B55" s="34"/>
      <c r="C55" s="35"/>
      <c r="D55" s="35"/>
      <c r="E55" s="36"/>
    </row>
    <row r="56" spans="2:5" ht="12.75">
      <c r="B56" s="37" t="s">
        <v>46</v>
      </c>
      <c r="C56" s="38" t="s">
        <v>47</v>
      </c>
      <c r="D56" s="39"/>
      <c r="E56" s="40"/>
    </row>
    <row r="57" spans="2:5" ht="12.75">
      <c r="B57" s="37" t="s">
        <v>48</v>
      </c>
      <c r="C57" s="38" t="s">
        <v>49</v>
      </c>
      <c r="D57" s="39"/>
      <c r="E57" s="40"/>
    </row>
    <row r="58" spans="2:5" ht="12.75">
      <c r="B58" s="26"/>
      <c r="C58" s="18"/>
      <c r="D58" s="18"/>
      <c r="E58" s="27"/>
    </row>
    <row r="59" spans="2:5" ht="12.75">
      <c r="B59" s="7" t="s">
        <v>50</v>
      </c>
      <c r="C59" s="7" t="s">
        <v>51</v>
      </c>
      <c r="D59" s="10"/>
      <c r="E59" s="10"/>
    </row>
    <row r="60" spans="2:5" ht="12.75">
      <c r="B60" s="41" t="s">
        <v>52</v>
      </c>
      <c r="C60" s="42" t="s">
        <v>53</v>
      </c>
      <c r="D60" s="10"/>
      <c r="E60" s="10"/>
    </row>
    <row r="61" spans="2:5" ht="12.75">
      <c r="B61" s="42"/>
      <c r="C61" s="42" t="s">
        <v>54</v>
      </c>
      <c r="D61" s="10"/>
      <c r="E61" s="10"/>
    </row>
    <row r="62" spans="2:5" ht="12.75">
      <c r="B62" s="42">
        <v>1</v>
      </c>
      <c r="C62" s="42" t="s">
        <v>55</v>
      </c>
      <c r="D62" s="11">
        <v>378971753</v>
      </c>
      <c r="E62" s="4">
        <f>D62*100/630306273</f>
        <v>60.12501687413795</v>
      </c>
    </row>
    <row r="63" spans="2:5" ht="12.75">
      <c r="B63" s="7" t="s">
        <v>15</v>
      </c>
      <c r="C63" s="43" t="s">
        <v>56</v>
      </c>
      <c r="D63" s="41" t="s">
        <v>57</v>
      </c>
      <c r="E63" s="44" t="s">
        <v>57</v>
      </c>
    </row>
    <row r="64" spans="2:5" ht="12.75">
      <c r="B64" s="42"/>
      <c r="C64" s="42"/>
      <c r="D64" s="42"/>
      <c r="E64" s="42"/>
    </row>
    <row r="65" spans="2:5" ht="12.75">
      <c r="B65" s="45">
        <v>3</v>
      </c>
      <c r="C65" s="7" t="s">
        <v>17</v>
      </c>
      <c r="D65" s="42"/>
      <c r="E65" s="42"/>
    </row>
    <row r="66" spans="2:5" ht="12.75">
      <c r="B66" s="46" t="s">
        <v>58</v>
      </c>
      <c r="C66" s="42" t="s">
        <v>59</v>
      </c>
      <c r="D66" s="41"/>
      <c r="E66" s="41"/>
    </row>
    <row r="67" spans="2:5" ht="12.75">
      <c r="B67" s="41">
        <v>1</v>
      </c>
      <c r="C67" s="47" t="s">
        <v>60</v>
      </c>
      <c r="D67" s="48">
        <v>16863197</v>
      </c>
      <c r="E67" s="4">
        <f>D67*100/630306273</f>
        <v>2.6753972984812733</v>
      </c>
    </row>
    <row r="68" spans="2:5" ht="12.75">
      <c r="B68" s="41">
        <v>2</v>
      </c>
      <c r="C68" s="47" t="s">
        <v>61</v>
      </c>
      <c r="D68" s="48">
        <v>9062964</v>
      </c>
      <c r="E68" s="4">
        <f>D68*100/630306273</f>
        <v>1.4378666988135782</v>
      </c>
    </row>
    <row r="69" spans="2:5" ht="12.75">
      <c r="B69" s="46" t="s">
        <v>62</v>
      </c>
      <c r="C69" s="49" t="s">
        <v>63</v>
      </c>
      <c r="D69" s="50"/>
      <c r="E69" s="42"/>
    </row>
    <row r="70" spans="2:5" ht="12.75">
      <c r="B70" s="41">
        <v>1</v>
      </c>
      <c r="C70" s="47" t="s">
        <v>64</v>
      </c>
      <c r="D70" s="48">
        <v>64769582</v>
      </c>
      <c r="E70" s="51">
        <f>D70*100/630306273</f>
        <v>10.275890432078882</v>
      </c>
    </row>
    <row r="71" spans="2:5" ht="12.75">
      <c r="B71" s="46" t="s">
        <v>65</v>
      </c>
      <c r="C71" s="42" t="s">
        <v>66</v>
      </c>
      <c r="D71" s="50"/>
      <c r="E71" s="42"/>
    </row>
    <row r="72" spans="2:5" ht="12.75">
      <c r="B72" s="52"/>
      <c r="C72" s="47" t="s">
        <v>23</v>
      </c>
      <c r="D72" s="53" t="s">
        <v>23</v>
      </c>
      <c r="E72" s="51" t="s">
        <v>23</v>
      </c>
    </row>
    <row r="73" spans="2:5" ht="12.75">
      <c r="B73" s="42"/>
      <c r="C73" s="42"/>
      <c r="D73" s="49"/>
      <c r="E73" s="42"/>
    </row>
    <row r="74" spans="2:5" ht="12.75">
      <c r="B74" s="45">
        <v>4</v>
      </c>
      <c r="C74" s="7" t="s">
        <v>26</v>
      </c>
      <c r="D74" s="49"/>
      <c r="E74" s="42"/>
    </row>
    <row r="75" spans="2:5" ht="12.75">
      <c r="B75" s="41" t="s">
        <v>58</v>
      </c>
      <c r="C75" s="42" t="s">
        <v>27</v>
      </c>
      <c r="D75" s="49"/>
      <c r="E75" s="42"/>
    </row>
    <row r="76" spans="2:5" ht="12.75">
      <c r="B76" s="41">
        <v>1</v>
      </c>
      <c r="C76" s="47" t="s">
        <v>67</v>
      </c>
      <c r="D76" s="48">
        <v>15094769</v>
      </c>
      <c r="E76" s="4">
        <f>D76*100/630306273</f>
        <v>2.394830838055137</v>
      </c>
    </row>
    <row r="77" spans="2:5" ht="12.75">
      <c r="B77" s="41">
        <v>2</v>
      </c>
      <c r="C77" s="48" t="s">
        <v>68</v>
      </c>
      <c r="D77" s="48">
        <v>6403064</v>
      </c>
      <c r="E77" s="4">
        <f>D77*100/630306273</f>
        <v>1.015865504483088</v>
      </c>
    </row>
    <row r="78" spans="2:5" ht="12.75">
      <c r="B78" s="41" t="s">
        <v>62</v>
      </c>
      <c r="C78" s="42" t="s">
        <v>28</v>
      </c>
      <c r="D78" s="41" t="s">
        <v>57</v>
      </c>
      <c r="E78" s="41" t="s">
        <v>57</v>
      </c>
    </row>
    <row r="79" spans="2:5" ht="12.75">
      <c r="B79" s="41" t="s">
        <v>65</v>
      </c>
      <c r="C79" s="42" t="s">
        <v>69</v>
      </c>
      <c r="D79" s="41" t="s">
        <v>57</v>
      </c>
      <c r="E79" s="41" t="s">
        <v>57</v>
      </c>
    </row>
    <row r="80" spans="2:5" ht="12.75">
      <c r="B80" s="54" t="s">
        <v>46</v>
      </c>
      <c r="C80" s="55" t="s">
        <v>70</v>
      </c>
      <c r="D80" s="35"/>
      <c r="E80" s="36"/>
    </row>
    <row r="81" spans="2:5" ht="12.75">
      <c r="B81" s="56" t="s">
        <v>71</v>
      </c>
      <c r="C81" s="57"/>
      <c r="D81" s="18"/>
      <c r="E81" s="27"/>
    </row>
    <row r="82" spans="2:5" ht="12.75">
      <c r="B82" s="42"/>
      <c r="C82" s="43" t="s">
        <v>72</v>
      </c>
      <c r="D82" s="7" t="s">
        <v>73</v>
      </c>
      <c r="E82" s="7" t="s">
        <v>74</v>
      </c>
    </row>
    <row r="83" spans="2:5" ht="12.75">
      <c r="B83" s="42"/>
      <c r="C83" s="49" t="s">
        <v>75</v>
      </c>
      <c r="D83" s="58">
        <v>53380181</v>
      </c>
      <c r="E83" s="4">
        <f>D83*100/630306273</f>
        <v>8.468927454256828</v>
      </c>
    </row>
    <row r="84" spans="2:5" ht="12.75">
      <c r="B84" s="42"/>
      <c r="C84" s="49" t="s">
        <v>76</v>
      </c>
      <c r="D84" s="11">
        <v>750645</v>
      </c>
      <c r="E84" s="4">
        <f>D84*100/630306273</f>
        <v>0.1190921036573596</v>
      </c>
    </row>
    <row r="85" spans="2:5" ht="12.75">
      <c r="B85" s="42"/>
      <c r="C85" s="42"/>
      <c r="D85" s="10"/>
      <c r="E85" s="59"/>
    </row>
    <row r="86" spans="2:5" ht="12.75">
      <c r="B86" s="42"/>
      <c r="C86" s="7" t="s">
        <v>77</v>
      </c>
      <c r="D86" s="7">
        <f>SUM(D83:D85)</f>
        <v>54130826</v>
      </c>
      <c r="E86" s="9">
        <f>SUM(E83:E85)</f>
        <v>8.588019557914189</v>
      </c>
    </row>
    <row r="87" spans="2:5" ht="12.75">
      <c r="B87" s="42"/>
      <c r="C87" s="42"/>
      <c r="D87" s="10"/>
      <c r="E87" s="10"/>
    </row>
  </sheetData>
  <sheetProtection/>
  <mergeCells count="2">
    <mergeCell ref="B3:E3"/>
    <mergeCell ref="B4:E4"/>
  </mergeCells>
  <printOptions/>
  <pageMargins left="0.75" right="0.75" top="1" bottom="1" header="0.5" footer="0.5"/>
  <pageSetup horizontalDpi="300" verticalDpi="300" orientation="portrait" scale="89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BPO87</dc:creator>
  <cp:keywords/>
  <dc:description/>
  <cp:lastModifiedBy>arti-mdo</cp:lastModifiedBy>
  <cp:lastPrinted>2011-10-17T12:01:19Z</cp:lastPrinted>
  <dcterms:created xsi:type="dcterms:W3CDTF">2007-06-19T08:26:11Z</dcterms:created>
  <dcterms:modified xsi:type="dcterms:W3CDTF">2014-04-12T07:10:29Z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463458245</vt:r8>
  </property>
  <property fmtid="{D5CDD505-2E9C-101B-9397-08002B2CF9AE}" pid="3" name="_EmailSubject">
    <vt:lpwstr>share holding pattern as on 30.06.2011 for advertisement.</vt:lpwstr>
  </property>
  <property fmtid="{D5CDD505-2E9C-101B-9397-08002B2CF9AE}" pid="4" name="_AuthorEmail">
    <vt:lpwstr>kamlesh_tiwari@dfssl.com</vt:lpwstr>
  </property>
  <property fmtid="{D5CDD505-2E9C-101B-9397-08002B2CF9AE}" pid="5" name="_AuthorEmailDisplayName">
    <vt:lpwstr>kamlesh</vt:lpwstr>
  </property>
  <property fmtid="{D5CDD505-2E9C-101B-9397-08002B2CF9AE}" pid="6" name="_PreviousAdHocReviewCycleID">
    <vt:r8>285561550</vt:r8>
  </property>
  <property fmtid="{D5CDD505-2E9C-101B-9397-08002B2CF9AE}" pid="7" name="_ReviewingToolsShownOnce">
    <vt:lpwstr/>
  </property>
  <property fmtid="{D5CDD505-2E9C-101B-9397-08002B2CF9AE}" pid="8" name="KSOProductBuildVer">
    <vt:lpwstr>1033-9.1.0.4246</vt:lpwstr>
  </property>
</Properties>
</file>